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9" i="1"/>
  <c r="D11"/>
  <c r="E7" s="1"/>
  <c r="E18" l="1"/>
  <c r="E14"/>
  <c r="E15"/>
  <c r="E16"/>
  <c r="E17"/>
  <c r="E13"/>
  <c r="E10"/>
  <c r="E8"/>
  <c r="E6"/>
  <c r="E9"/>
</calcChain>
</file>

<file path=xl/sharedStrings.xml><?xml version="1.0" encoding="utf-8"?>
<sst xmlns="http://schemas.openxmlformats.org/spreadsheetml/2006/main" count="41" uniqueCount="26">
  <si>
    <t>№ п/п</t>
  </si>
  <si>
    <t>Наименование ГАСБ</t>
  </si>
  <si>
    <t>Рейтинговая оценка, R</t>
  </si>
  <si>
    <t>Итоговая оценка качества финансового менеджмента ГАСБ (Е), баллы</t>
  </si>
  <si>
    <t>Отклонение итоговой оценки качества финансового менеджмента ГАСБ (дельта) от среднего уровня качества финансового менеджмента, %</t>
  </si>
  <si>
    <t>Характеристика качества финансового менеджмента ГАСБ</t>
  </si>
  <si>
    <t>I Группа - ГАСБ Петровского муниципального района</t>
  </si>
  <si>
    <t>Управление образования администрации Петровского муниципального района Саратовской области</t>
  </si>
  <si>
    <t>Администрация Петровского муниципального района Саратовской области</t>
  </si>
  <si>
    <t>Средний уровень качества финансового менеджмента (Еср), баллы</t>
  </si>
  <si>
    <t>х</t>
  </si>
  <si>
    <t>II Группа - ГАСБ поселений Петровского муниципального района</t>
  </si>
  <si>
    <t>Администрация Новозахаркинского муниципального образования Петровского муниципального района Саратовской области</t>
  </si>
  <si>
    <t>Администрация Синеньского муниципального образования Петровского муниципального района Саратовской области</t>
  </si>
  <si>
    <t>Администрация Пригородного муниципального образования Петровского муниципального района Саратовской области</t>
  </si>
  <si>
    <t>Администрация Березовского муниципального образования Петровского муниципального района Саратовской области</t>
  </si>
  <si>
    <t>Администрация Грачевского муниципального образования Петровского муниципального района Саратовской области</t>
  </si>
  <si>
    <t>Уровень качества финансового менеджмента ГАСБ высокий. Необходимо поддерживать достигнутый уровень качества финансового менеджмента</t>
  </si>
  <si>
    <t>Уровень качества финансового менеджмента ГАСБ удовлетворительный. Необходимо принять меры по устранению недостатков в организации финансового менеджмента, разработать и реализовать план мероприятий, направленных на улучшение качества финансового менеджмента ГАСБ</t>
  </si>
  <si>
    <t>Уровень качества финансового менеджмента ГАСБ низкий. Необходимо принять меры по устранению недостатков в организации финансового менеджмента, разработать и реализовать план мероприятий, направленных на улучшение качества финансового менеджмента ГАСБ</t>
  </si>
  <si>
    <t>Отчет финансового управления администрации Петровского муниципального района Саратовской области о результатах мониторинга качества финансового менеджмента в отношении главных администраторов средств бюджета Петровского муниципального района и бюджетов поселений Петровского муниципального района Саратовской области</t>
  </si>
  <si>
    <t>Петровское районное Собрание Петровского муниципального района</t>
  </si>
  <si>
    <t xml:space="preserve">Управление культуры и кино администрации Петровского муниципального района Саратовской области </t>
  </si>
  <si>
    <t xml:space="preserve"> Финансовое управление администрации Петровского муниципального района Саратовской области</t>
  </si>
  <si>
    <t>Исполнитель: заведующий сектором по внутреннему муниципальному финансовому контролю __________ Мещерякова Н.А.</t>
  </si>
  <si>
    <t>Отчетный период: 2022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</si>
</sst>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/>
    <xf numFmtId="2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zoomScale="80" zoomScaleNormal="80" workbookViewId="0">
      <selection activeCell="F26" sqref="F26"/>
    </sheetView>
  </sheetViews>
  <sheetFormatPr defaultRowHeight="15"/>
  <cols>
    <col min="2" max="2" width="42.7109375" customWidth="1"/>
    <col min="3" max="3" width="15.28515625" customWidth="1"/>
    <col min="4" max="4" width="14.5703125" customWidth="1"/>
    <col min="5" max="5" width="30.7109375" customWidth="1"/>
    <col min="6" max="6" width="61.28515625" customWidth="1"/>
  </cols>
  <sheetData>
    <row r="1" spans="1:6" ht="42.75" customHeight="1">
      <c r="A1" s="18" t="s">
        <v>20</v>
      </c>
      <c r="B1" s="18"/>
      <c r="C1" s="18"/>
      <c r="D1" s="18"/>
      <c r="E1" s="18"/>
      <c r="F1" s="18"/>
    </row>
    <row r="2" spans="1:6" ht="28.5" customHeight="1">
      <c r="A2" s="7" t="s">
        <v>25</v>
      </c>
    </row>
    <row r="3" spans="1:6" ht="27.75" customHeigh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</row>
    <row r="4" spans="1:6" ht="119.25" customHeight="1">
      <c r="A4" s="20"/>
      <c r="B4" s="20"/>
      <c r="C4" s="20"/>
      <c r="D4" s="20"/>
      <c r="E4" s="20"/>
      <c r="F4" s="20"/>
    </row>
    <row r="5" spans="1:6">
      <c r="A5" s="13" t="s">
        <v>6</v>
      </c>
      <c r="B5" s="13"/>
      <c r="C5" s="13"/>
      <c r="D5" s="13"/>
      <c r="E5" s="13"/>
      <c r="F5" s="13"/>
    </row>
    <row r="6" spans="1:6" ht="66" customHeight="1">
      <c r="A6" s="4">
        <v>1</v>
      </c>
      <c r="B6" s="2" t="s">
        <v>22</v>
      </c>
      <c r="C6" s="3">
        <v>1</v>
      </c>
      <c r="D6" s="5">
        <v>0.97</v>
      </c>
      <c r="E6" s="5">
        <f>D6-D11</f>
        <v>0.14600000000000013</v>
      </c>
      <c r="F6" s="8" t="s">
        <v>17</v>
      </c>
    </row>
    <row r="7" spans="1:6" ht="108" customHeight="1">
      <c r="A7" s="4">
        <v>2</v>
      </c>
      <c r="B7" s="2" t="s">
        <v>21</v>
      </c>
      <c r="C7" s="3">
        <v>2</v>
      </c>
      <c r="D7" s="5">
        <v>0.89</v>
      </c>
      <c r="E7" s="5">
        <f>D7-D11</f>
        <v>6.600000000000017E-2</v>
      </c>
      <c r="F7" s="8" t="s">
        <v>17</v>
      </c>
    </row>
    <row r="8" spans="1:6" ht="93.75" customHeight="1">
      <c r="A8" s="4">
        <v>3</v>
      </c>
      <c r="B8" s="2" t="s">
        <v>7</v>
      </c>
      <c r="C8" s="3">
        <v>3</v>
      </c>
      <c r="D8" s="5">
        <v>0.82</v>
      </c>
      <c r="E8" s="5">
        <f>D8-D11</f>
        <v>-3.9999999999998925E-3</v>
      </c>
      <c r="F8" s="8" t="s">
        <v>17</v>
      </c>
    </row>
    <row r="9" spans="1:6" ht="96.75" customHeight="1">
      <c r="A9" s="4">
        <v>4</v>
      </c>
      <c r="B9" s="2" t="s">
        <v>23</v>
      </c>
      <c r="C9" s="3">
        <v>4</v>
      </c>
      <c r="D9" s="5">
        <v>0.76</v>
      </c>
      <c r="E9" s="5">
        <f>D9-D11</f>
        <v>-6.3999999999999835E-2</v>
      </c>
      <c r="F9" s="9" t="s">
        <v>18</v>
      </c>
    </row>
    <row r="10" spans="1:6" ht="81.75" customHeight="1">
      <c r="A10" s="4">
        <v>5</v>
      </c>
      <c r="B10" s="2" t="s">
        <v>8</v>
      </c>
      <c r="C10" s="3">
        <v>5</v>
      </c>
      <c r="D10" s="5">
        <v>0.68</v>
      </c>
      <c r="E10" s="5">
        <f>D10-D11</f>
        <v>-0.14399999999999979</v>
      </c>
      <c r="F10" s="9" t="s">
        <v>19</v>
      </c>
    </row>
    <row r="11" spans="1:6" ht="33" customHeight="1">
      <c r="A11" s="14" t="s">
        <v>9</v>
      </c>
      <c r="B11" s="15"/>
      <c r="C11" s="1" t="s">
        <v>10</v>
      </c>
      <c r="D11" s="6">
        <f>(D6+D7+D8+D9+D10)/5</f>
        <v>0.82399999999999984</v>
      </c>
      <c r="E11" s="1" t="s">
        <v>10</v>
      </c>
      <c r="F11" s="1" t="s">
        <v>10</v>
      </c>
    </row>
    <row r="12" spans="1:6">
      <c r="A12" s="13" t="s">
        <v>11</v>
      </c>
      <c r="B12" s="13"/>
      <c r="C12" s="13"/>
      <c r="D12" s="13"/>
      <c r="E12" s="13"/>
      <c r="F12" s="13"/>
    </row>
    <row r="13" spans="1:6" ht="61.5" customHeight="1">
      <c r="A13" s="4">
        <v>1</v>
      </c>
      <c r="B13" s="2" t="s">
        <v>12</v>
      </c>
      <c r="C13" s="3">
        <v>1</v>
      </c>
      <c r="D13" s="5">
        <v>0.78</v>
      </c>
      <c r="E13" s="5">
        <f>D13*100/D19-100</f>
        <v>9.6018735362997489</v>
      </c>
      <c r="F13" s="9" t="s">
        <v>17</v>
      </c>
    </row>
    <row r="14" spans="1:6" ht="62.25" customHeight="1">
      <c r="A14" s="4">
        <v>2</v>
      </c>
      <c r="B14" s="2" t="s">
        <v>8</v>
      </c>
      <c r="C14" s="3">
        <v>2</v>
      </c>
      <c r="D14" s="5">
        <v>0.74</v>
      </c>
      <c r="E14" s="5">
        <f>D14*100/D19-100</f>
        <v>3.9812646370023259</v>
      </c>
      <c r="F14" s="9" t="s">
        <v>17</v>
      </c>
    </row>
    <row r="15" spans="1:6" ht="96" customHeight="1">
      <c r="A15" s="4">
        <v>3</v>
      </c>
      <c r="B15" s="2" t="s">
        <v>14</v>
      </c>
      <c r="C15" s="3">
        <v>3</v>
      </c>
      <c r="D15" s="5">
        <v>0.72</v>
      </c>
      <c r="E15" s="5">
        <f>D15*100/D19-100</f>
        <v>1.1709601873536144</v>
      </c>
      <c r="F15" s="9" t="s">
        <v>17</v>
      </c>
    </row>
    <row r="16" spans="1:6" ht="99" customHeight="1">
      <c r="A16" s="4">
        <v>4</v>
      </c>
      <c r="B16" s="2" t="s">
        <v>13</v>
      </c>
      <c r="C16" s="3">
        <v>3</v>
      </c>
      <c r="D16" s="5">
        <v>0.72</v>
      </c>
      <c r="E16" s="5">
        <f>D16*100/D19-100</f>
        <v>1.1709601873536144</v>
      </c>
      <c r="F16" s="9" t="s">
        <v>17</v>
      </c>
    </row>
    <row r="17" spans="1:6" ht="99.75" customHeight="1">
      <c r="A17" s="4">
        <v>5</v>
      </c>
      <c r="B17" s="2" t="s">
        <v>16</v>
      </c>
      <c r="C17" s="3">
        <v>4</v>
      </c>
      <c r="D17" s="5">
        <v>0.68</v>
      </c>
      <c r="E17" s="5">
        <f>D17*100/D19-100</f>
        <v>-4.4496487119438086</v>
      </c>
      <c r="F17" s="9" t="s">
        <v>18</v>
      </c>
    </row>
    <row r="18" spans="1:6" ht="99.75" customHeight="1">
      <c r="A18" s="4">
        <v>6</v>
      </c>
      <c r="B18" s="2" t="s">
        <v>15</v>
      </c>
      <c r="C18" s="3">
        <v>5</v>
      </c>
      <c r="D18" s="5">
        <v>0.63</v>
      </c>
      <c r="E18" s="5">
        <f>D18*100/D19-100</f>
        <v>-11.475409836065595</v>
      </c>
      <c r="F18" s="9" t="s">
        <v>19</v>
      </c>
    </row>
    <row r="19" spans="1:6" ht="38.25" customHeight="1">
      <c r="A19" s="16" t="s">
        <v>9</v>
      </c>
      <c r="B19" s="17"/>
      <c r="C19" s="1" t="s">
        <v>10</v>
      </c>
      <c r="D19" s="6">
        <f>(D13+D14+D15+D16+D17+D18)/6</f>
        <v>0.71166666666666678</v>
      </c>
      <c r="E19" s="1" t="s">
        <v>10</v>
      </c>
      <c r="F19" s="1" t="s">
        <v>10</v>
      </c>
    </row>
    <row r="21" spans="1:6">
      <c r="B21" s="10" t="s">
        <v>24</v>
      </c>
      <c r="C21" s="11"/>
      <c r="D21" s="11"/>
      <c r="E21" s="11"/>
      <c r="F21" s="12"/>
    </row>
  </sheetData>
  <mergeCells count="12">
    <mergeCell ref="A1:F1"/>
    <mergeCell ref="A3:A4"/>
    <mergeCell ref="B3:B4"/>
    <mergeCell ref="C3:C4"/>
    <mergeCell ref="E3:E4"/>
    <mergeCell ref="F3:F4"/>
    <mergeCell ref="D3:D4"/>
    <mergeCell ref="B21:F21"/>
    <mergeCell ref="A5:F5"/>
    <mergeCell ref="A11:B11"/>
    <mergeCell ref="A12:F12"/>
    <mergeCell ref="A19:B19"/>
  </mergeCells>
  <pageMargins left="0.7" right="0.7" top="0.75" bottom="0.75" header="0.3" footer="0.3"/>
  <pageSetup paperSize="9" scale="75" fitToHeight="0" orientation="landscape" horizontalDpi="180" verticalDpi="180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2023-04-27T05:47:12Z</dcterms:modified>
</cp:coreProperties>
</file>